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P60" i="1" l="1"/>
  <c r="AP59" i="1"/>
  <c r="AP58" i="1"/>
  <c r="AP57" i="1"/>
  <c r="AP61" i="1" l="1"/>
  <c r="AD50" i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s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<sst xmlns="http://schemas.openxmlformats.org/spreadsheetml/2006/main" count="236" uniqueCount="62">
  <si>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</si>
  <si>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</si>
  <si>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</si>
  <si>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</si>
  <si>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</si>
  <si>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</si>
  <si>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</si>
  <si>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</si>
  <si>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</si>
  <si>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</si>
  <si>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</si>
  <si>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</si>
  <si>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</si>
  <si>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</si>
  <si>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</si>
  <si>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</si>
  <si>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</si>
  <si>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</si>
  <si>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</si>
  <si>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</si>
  <si>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</si>
  <si>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</si>
  <si>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</si>
  <si>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</si>
  <si>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</si>
  <si>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</si>
  <si>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</si>
  <si>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</si>
  <si>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</si>
  <si>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</si>
  <si>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</si>
  <si>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</si>
  <si>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</si>
  <si>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</si>
  <si>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</si>
  <si>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</si>
  <si>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</si>
  <si>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</si>
  <si>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</si>
  <si>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</si>
  <si>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</si>
  <si>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</si>
  <si>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</si>
  <si>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</si>
  <si>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</si>
  <si>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</si>
  <si>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</si>
  <si>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</si>
  <si>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</si>
  <si>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</si>
  <si>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</si>
  <si>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</si>
  <si>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</si>
  <si>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</si>
  <si>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</si>
  <si>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</si>
  <si>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</si>
  <si>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</si>
  <si>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</si>
  <si>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</si>
  <si>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</si>
  <si>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22.01.2021г.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</si>
</sst>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O17" sqref="O17:P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58</v>
      </c>
      <c r="C3" s="223"/>
      <c r="D3" s="223"/>
      <c r="E3" s="224"/>
      <c r="F3" s="234" t="s">
        <v>40</v>
      </c>
      <c r="G3" s="234"/>
      <c r="H3" s="234"/>
      <c r="I3" s="234"/>
      <c r="J3" s="235" t="s">
        <v>56</v>
      </c>
      <c r="K3" s="234"/>
      <c r="L3" s="234"/>
      <c r="M3" s="234"/>
      <c r="N3" s="222" t="s">
        <v>59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7.9755873216996648E-2</v>
      </c>
      <c r="F6" s="24">
        <v>2</v>
      </c>
      <c r="G6" s="157">
        <v>427.62979999999999</v>
      </c>
      <c r="H6" s="157">
        <v>200</v>
      </c>
      <c r="I6" s="18">
        <f>G6/G16</f>
        <v>3.1590271368013963E-2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7.5861715528679416E-2</v>
      </c>
    </row>
    <row r="7" spans="1:20" s="28" customFormat="1" x14ac:dyDescent="0.2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6.3180648464822645E-2</v>
      </c>
      <c r="F7" s="24">
        <v>2</v>
      </c>
      <c r="G7" s="157">
        <v>530</v>
      </c>
      <c r="H7" s="157">
        <v>242</v>
      </c>
      <c r="I7" s="18">
        <f>G7/G16</f>
        <v>3.9152659204403903E-2</v>
      </c>
      <c r="J7" s="14">
        <v>1</v>
      </c>
      <c r="K7" s="157">
        <v>24.5</v>
      </c>
      <c r="L7" s="157">
        <v>12.25</v>
      </c>
      <c r="M7" s="18">
        <f>K7/K16</f>
        <v>9.2906490830451677E-3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6.0549417096507102E-2</v>
      </c>
    </row>
    <row r="8" spans="1:20" s="28" customFormat="1" x14ac:dyDescent="0.2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0.16017998154615878</v>
      </c>
      <c r="F8" s="24">
        <v>5</v>
      </c>
      <c r="G8" s="157">
        <v>2571.1263429999999</v>
      </c>
      <c r="H8" s="157">
        <v>1268.0631719999999</v>
      </c>
      <c r="I8" s="18">
        <f>G8/G16</f>
        <v>0.18993666694140435</v>
      </c>
      <c r="J8" s="14">
        <v>1</v>
      </c>
      <c r="K8" s="157">
        <v>10</v>
      </c>
      <c r="L8" s="157">
        <v>4.26</v>
      </c>
      <c r="M8" s="18">
        <f>K8/K16</f>
        <v>3.7921016665490481E-3</v>
      </c>
      <c r="N8" s="14">
        <f t="shared" si="0"/>
        <v>42</v>
      </c>
      <c r="O8" s="157">
        <f t="shared" si="1"/>
        <v>8238.8167859999994</v>
      </c>
      <c r="P8" s="157">
        <f t="shared" si="2"/>
        <v>3792.3110340000003</v>
      </c>
      <c r="Q8" s="17">
        <f>O8/O16</f>
        <v>0.15254419197695837</v>
      </c>
    </row>
    <row r="9" spans="1:20" s="28" customFormat="1" ht="15.75" customHeight="1" x14ac:dyDescent="0.25">
      <c r="A9" s="23" t="s">
        <v>26</v>
      </c>
      <c r="B9" s="14">
        <v>48</v>
      </c>
      <c r="C9" s="157">
        <v>7426.4253959999996</v>
      </c>
      <c r="D9" s="157">
        <v>3377.3174130000002</v>
      </c>
      <c r="E9" s="17">
        <f>C9/C16</f>
        <v>0.14456084195592456</v>
      </c>
      <c r="F9" s="24">
        <v>3</v>
      </c>
      <c r="G9" s="157">
        <v>2328</v>
      </c>
      <c r="H9" s="157">
        <v>1114.256339</v>
      </c>
      <c r="I9" s="18">
        <f>G9/G16</f>
        <v>0.17197620873179678</v>
      </c>
      <c r="J9" s="14">
        <v>3</v>
      </c>
      <c r="K9" s="157">
        <v>2462.5601000000001</v>
      </c>
      <c r="L9" s="157">
        <v>1231.2800500000001</v>
      </c>
      <c r="M9" s="18">
        <f>K9/K16</f>
        <v>0.93382782591871916</v>
      </c>
      <c r="N9" s="14">
        <f t="shared" si="0"/>
        <v>51</v>
      </c>
      <c r="O9" s="157">
        <f t="shared" si="1"/>
        <v>9888.9854959999993</v>
      </c>
      <c r="P9" s="157">
        <f t="shared" si="2"/>
        <v>4608.5974630000001</v>
      </c>
      <c r="Q9" s="17">
        <f>O9/O16</f>
        <v>0.18309756620908804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6.6975760530180867E-2</v>
      </c>
      <c r="F10" s="24">
        <v>2</v>
      </c>
      <c r="G10" s="157">
        <v>1700</v>
      </c>
      <c r="H10" s="157">
        <v>828.39514499999996</v>
      </c>
      <c r="I10" s="18">
        <f>G10/G16</f>
        <v>0.1255840012216729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6.3705604210910372E-2</v>
      </c>
    </row>
    <row r="11" spans="1:20" s="28" customFormat="1" ht="15.75" customHeigh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0.20998471809223068</v>
      </c>
      <c r="F11" s="24">
        <v>3</v>
      </c>
      <c r="G11" s="157">
        <v>1090</v>
      </c>
      <c r="H11" s="157">
        <v>389.51909799999999</v>
      </c>
      <c r="I11" s="18">
        <f>G11/G16</f>
        <v>8.0521506665660866E-2</v>
      </c>
      <c r="J11" s="14">
        <v>1</v>
      </c>
      <c r="K11" s="157">
        <v>40</v>
      </c>
      <c r="L11" s="157">
        <v>10</v>
      </c>
      <c r="M11" s="18">
        <f>K11/K16</f>
        <v>1.5168406666196193E-2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0.20047262316619052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2.3553541500717545E-2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3.7921016665490484E-2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2.4255047378816112E-2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5.8017492205039781E-2</v>
      </c>
      <c r="F13" s="24">
        <v>3</v>
      </c>
      <c r="G13" s="157">
        <v>2310</v>
      </c>
      <c r="H13" s="157">
        <v>102</v>
      </c>
      <c r="I13" s="18">
        <f>G13/G16</f>
        <v>0.17064649577768495</v>
      </c>
      <c r="J13" s="14"/>
      <c r="K13" s="157"/>
      <c r="L13" s="157"/>
      <c r="M13" s="18">
        <f>K13/K16</f>
        <v>0</v>
      </c>
      <c r="N13" s="14">
        <f t="shared" si="0"/>
        <v>8</v>
      </c>
      <c r="O13" s="157">
        <f t="shared" si="1"/>
        <v>2980.4929999999999</v>
      </c>
      <c r="P13" s="157">
        <f t="shared" si="2"/>
        <v>1422.1736989999999</v>
      </c>
      <c r="Q13" s="17">
        <f>O13/O16</f>
        <v>5.5184732005518905E-2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8.0004178155329841E-2</v>
      </c>
      <c r="F14" s="24">
        <v>2</v>
      </c>
      <c r="G14" s="157">
        <v>2580</v>
      </c>
      <c r="H14" s="157">
        <v>1290</v>
      </c>
      <c r="I14" s="18">
        <f>G14/G16</f>
        <v>0.1905921900893624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7.6097896738117718E-2</v>
      </c>
    </row>
    <row r="15" spans="1:20" s="28" customFormat="1" ht="18" customHeight="1" x14ac:dyDescent="0.25">
      <c r="A15" s="30" t="s">
        <v>57</v>
      </c>
      <c r="B15" s="14">
        <v>9</v>
      </c>
      <c r="C15" s="157">
        <v>5845.5</v>
      </c>
      <c r="D15" s="157">
        <v>2858.0054</v>
      </c>
      <c r="E15" s="17">
        <f>C15/C16</f>
        <v>0.11378696433259868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0.10823120568921342</v>
      </c>
    </row>
    <row r="16" spans="1:20" ht="29.25" customHeight="1" thickBot="1" x14ac:dyDescent="0.3">
      <c r="A16" s="163" t="s">
        <v>3</v>
      </c>
      <c r="B16" s="120">
        <f>SUM(B6:B15)</f>
        <v>210</v>
      </c>
      <c r="C16" s="121">
        <f t="shared" ref="C16:M16" si="3">SUM(C6:C15)</f>
        <v>51372.316980999996</v>
      </c>
      <c r="D16" s="121">
        <f>SUM(D6:D15)</f>
        <v>21814.05522799</v>
      </c>
      <c r="E16" s="122">
        <f t="shared" si="3"/>
        <v>1</v>
      </c>
      <c r="F16" s="140">
        <f>SUM(F6:F15)</f>
        <v>22</v>
      </c>
      <c r="G16" s="124">
        <f>SUM(G6:G15)</f>
        <v>13536.756142999999</v>
      </c>
      <c r="H16" s="125">
        <f t="shared" si="3"/>
        <v>5434.2337539999999</v>
      </c>
      <c r="I16" s="151">
        <f>SUM(I6:I15)</f>
        <v>1</v>
      </c>
      <c r="J16" s="123">
        <f t="shared" si="3"/>
        <v>7</v>
      </c>
      <c r="K16" s="124">
        <f>SUM(K6:K15)</f>
        <v>2637.0601000000001</v>
      </c>
      <c r="L16" s="125">
        <f>SUM(L6:L15)</f>
        <v>1307.7900500000001</v>
      </c>
      <c r="M16" s="151">
        <f t="shared" si="3"/>
        <v>1</v>
      </c>
      <c r="N16" s="120">
        <f>SUM(N6:N15)</f>
        <v>217</v>
      </c>
      <c r="O16" s="121">
        <f t="shared" ref="O16" si="4">SUM(O6:O15)</f>
        <v>54009.377080999999</v>
      </c>
      <c r="P16" s="121">
        <f>SUM(P6:P15)</f>
        <v>23121.845277989996</v>
      </c>
      <c r="Q16" s="122">
        <f t="shared" ref="Q16" si="5">SUM(Q6:Q15)</f>
        <v>0.99999999999999989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11" t="s">
        <v>52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51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1.8784272723609004E-2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23</v>
      </c>
      <c r="AQ21" s="8">
        <f>C21+G21+K21+O21+S21+AA21+AI21+AE21+W21+AM21</f>
        <v>9299.4361860000008</v>
      </c>
      <c r="AR21" s="31">
        <f>D21+H21+L21+P21+T21+AB21+AJ21+AF21+X21+AN21</f>
        <v>4357.6768160000001</v>
      </c>
      <c r="AS21" s="17">
        <f>AQ21/AQ38</f>
        <v>0.18102037697539297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0.13196119906191273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0.19122462402529497</v>
      </c>
    </row>
    <row r="23" spans="1:45" x14ac:dyDescent="0.2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2.5315005534326116E-2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17</v>
      </c>
      <c r="AQ23" s="8">
        <f t="shared" si="7"/>
        <v>7585</v>
      </c>
      <c r="AR23" s="31">
        <f t="shared" si="8"/>
        <v>3411.5428000000002</v>
      </c>
      <c r="AS23" s="17">
        <f>AQ23/AQ38</f>
        <v>0.14764761345697733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1.5990196314900139E-2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4.0725241198947285E-2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0.52762217716621629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7.9193366682384095E-2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3.6679827167821449E-2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7.3506515219016189E-3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2</v>
      </c>
      <c r="O27" s="8">
        <v>145</v>
      </c>
      <c r="P27" s="31">
        <v>57.570700000000002</v>
      </c>
      <c r="Q27" s="17">
        <f>O27/O38</f>
        <v>1.9524871289772802E-2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2.0322229195660426E-2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1.4677317038518864E-2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1.2837653404729935E-2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2.8560635109034544E-3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5.7901342445533133E-2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2.487526502790657E-2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4</v>
      </c>
      <c r="O31" s="8">
        <v>450</v>
      </c>
      <c r="P31" s="31">
        <v>195.70259999999999</v>
      </c>
      <c r="Q31" s="17">
        <f>O31/O38</f>
        <v>6.0594428140674214E-2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1.7519163099707265E-3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0.10517149347182957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3.9049742579545604E-2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1.7359544058132153E-2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8.8615984798617112E-3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2.5412714020332034E-2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2.0198142713558072E-3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1.2062060588569115E-2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8.7011794442592438E-3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5.8469596789082388E-2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5.3861713902821524E-3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1.8764970253464224E-2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2.6930856951410762E-2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5.4706535818491983E-2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48</v>
      </c>
      <c r="O38" s="128">
        <f>SUM(O21:O37)</f>
        <v>7426.4253959999996</v>
      </c>
      <c r="P38" s="128">
        <f>SUM(P21:P37)</f>
        <v>3377.3174129999998</v>
      </c>
      <c r="Q38" s="129">
        <f t="shared" si="10"/>
        <v>0.97306914304858905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0.97985410609099266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210</v>
      </c>
      <c r="AQ38" s="54">
        <f>C38+G38+K38+O38+S38+AA38+AI38+AE38+W38+AM38</f>
        <v>51372.316980999996</v>
      </c>
      <c r="AR38" s="55">
        <f>D38+H38+L38+P38+T38+AB38+AJ38+AF38+X38+AN38</f>
        <v>21814.05522799</v>
      </c>
      <c r="AS38" s="50">
        <f>SUM(AS21:AS36)</f>
        <v>0.94529346418150806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11" t="s">
        <v>53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51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37</v>
      </c>
      <c r="O43" s="8">
        <v>5899.6153960000001</v>
      </c>
      <c r="P43" s="8">
        <v>2750.9819750000001</v>
      </c>
      <c r="Q43" s="17">
        <f>O43/O50</f>
        <v>0.79440849149008264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160</v>
      </c>
      <c r="AQ43" s="8">
        <f>C43+G43+K43+O43+S43+AA43+AI43+AE43+W43+AM43</f>
        <v>32812.771695999996</v>
      </c>
      <c r="AR43" s="8">
        <f>D43+H43+L43+P43+T43+AB43+AJ43+AF43+X43+AN43</f>
        <v>14583.023604989998</v>
      </c>
      <c r="AS43" s="17">
        <f>AR43/AR50</f>
        <v>0.6685150217405823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1.4811971323275917E-2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0.14613943815955674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3.9992322572844977E-2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8.3176597887763978E-2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0.15078721461379641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9.288593646724258E-2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2.4332170971815643E-4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9.1684007356585603E-3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30</v>
      </c>
      <c r="G50" s="59">
        <f t="shared" si="15"/>
        <v>3245.7363</v>
      </c>
      <c r="H50" s="59">
        <f t="shared" si="15"/>
        <v>1422.5822539999999</v>
      </c>
      <c r="I50" s="58">
        <f>SUM(I43:I47)</f>
        <v>0.99614879372671172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48</v>
      </c>
      <c r="O50" s="59">
        <f t="shared" si="16"/>
        <v>7426.4253960000005</v>
      </c>
      <c r="P50" s="59">
        <f t="shared" si="16"/>
        <v>3377.3174129999998</v>
      </c>
      <c r="Q50" s="58">
        <f t="shared" si="16"/>
        <v>1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210</v>
      </c>
      <c r="AQ50" s="138">
        <f t="shared" si="16"/>
        <v>51372.316980999996</v>
      </c>
      <c r="AR50" s="55">
        <f t="shared" si="16"/>
        <v>21814.05522799</v>
      </c>
      <c r="AS50" s="52">
        <f t="shared" si="16"/>
        <v>1.0001287167005224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19" t="s">
        <v>54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14" t="s">
        <v>42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51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5.75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0.28503204367773405</v>
      </c>
      <c r="N57" s="115">
        <v>13</v>
      </c>
      <c r="O57" s="117">
        <v>558.71</v>
      </c>
      <c r="P57" s="117">
        <v>201.08645799999999</v>
      </c>
      <c r="Q57" s="116">
        <f>O57/O61</f>
        <v>5.6498212099309157E-2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0.73813291962101568</v>
      </c>
      <c r="AL57" s="171"/>
      <c r="AM57" s="171"/>
      <c r="AN57" s="171"/>
      <c r="AO57" s="171"/>
      <c r="AP57" s="166">
        <f>B57+F57+J57+N57+R57+V57+Z57+AD57+AH57</f>
        <v>49</v>
      </c>
      <c r="AQ57" s="22">
        <f t="shared" ref="AQ57:AR57" si="17">C57+G57+K57+O57+S57+W57+AA57+AE57+AI57</f>
        <v>8465.3367859999998</v>
      </c>
      <c r="AR57" s="22">
        <f t="shared" si="17"/>
        <v>4050.0471009999997</v>
      </c>
      <c r="AS57" s="142">
        <f>AQ57/AQ61</f>
        <v>0.15673827849012589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25</v>
      </c>
      <c r="K58" s="111">
        <v>5267.49</v>
      </c>
      <c r="L58" s="111">
        <v>2388.857735</v>
      </c>
      <c r="M58" s="101">
        <f>K58/K61</f>
        <v>0.63935030196944109</v>
      </c>
      <c r="N58" s="115">
        <v>30</v>
      </c>
      <c r="O58" s="111">
        <v>3520.9653960000001</v>
      </c>
      <c r="P58" s="111">
        <v>1535.4377939999999</v>
      </c>
      <c r="Q58" s="116">
        <f>O58/O61</f>
        <v>0.35604920215771341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7</v>
      </c>
      <c r="AI58" s="8">
        <v>780.49300000000005</v>
      </c>
      <c r="AJ58" s="8">
        <v>322.173699</v>
      </c>
      <c r="AK58" s="18">
        <f>AI58/AI61</f>
        <v>0.26186708037898432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141</v>
      </c>
      <c r="AQ58" s="8">
        <f t="shared" ref="AQ58:AR60" si="18">C58+G58+K58+O58+S58+W58+AA58+AE58+AI58+AM58</f>
        <v>28431.234696</v>
      </c>
      <c r="AR58" s="8">
        <f t="shared" si="18"/>
        <v>11253.532377990001</v>
      </c>
      <c r="AS58" s="17">
        <f>AQ58/AQ61</f>
        <v>0.52641293480131335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2.8280759974652021E-2</v>
      </c>
      <c r="N59" s="115">
        <v>6</v>
      </c>
      <c r="O59" s="111">
        <v>3725.3101000000001</v>
      </c>
      <c r="P59" s="111">
        <v>1839.891611</v>
      </c>
      <c r="Q59" s="116">
        <f>O59/O61</f>
        <v>0.37671307147804517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20</v>
      </c>
      <c r="AQ59" s="8">
        <f t="shared" si="18"/>
        <v>11058.805598999999</v>
      </c>
      <c r="AR59" s="8">
        <f t="shared" si="18"/>
        <v>4956.5641990000004</v>
      </c>
      <c r="AS59" s="17">
        <f>AQ59/AQ61</f>
        <v>0.20475714027241365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4.7336894378172914E-2</v>
      </c>
      <c r="N60" s="81">
        <v>2</v>
      </c>
      <c r="O60" s="75">
        <v>2084</v>
      </c>
      <c r="P60" s="75">
        <v>1032.1815999999999</v>
      </c>
      <c r="Q60" s="76">
        <f>O60/O61</f>
        <v>0.2107395142649322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7</v>
      </c>
      <c r="AQ60" s="8">
        <f t="shared" si="18"/>
        <v>6054</v>
      </c>
      <c r="AR60" s="8">
        <f t="shared" si="18"/>
        <v>2861.7015999999999</v>
      </c>
      <c r="AS60" s="17">
        <f>AQ60/AQ61</f>
        <v>0.11209164643614714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31</v>
      </c>
      <c r="G61" s="59">
        <f>SUM(G57:G60)</f>
        <v>3270.2363</v>
      </c>
      <c r="H61" s="59">
        <f t="shared" si="19"/>
        <v>1434.8322539999999</v>
      </c>
      <c r="I61" s="58">
        <f t="shared" si="19"/>
        <v>1</v>
      </c>
      <c r="J61" s="95">
        <f t="shared" si="19"/>
        <v>42</v>
      </c>
      <c r="K61" s="96">
        <f t="shared" si="19"/>
        <v>8238.8167859999994</v>
      </c>
      <c r="L61" s="97">
        <f t="shared" si="19"/>
        <v>3792.3110340000003</v>
      </c>
      <c r="M61" s="52">
        <f t="shared" si="19"/>
        <v>1.0000000000000002</v>
      </c>
      <c r="N61" s="100">
        <f>SUM(N57:N60)</f>
        <v>51</v>
      </c>
      <c r="O61" s="99">
        <f>SUM(O57:O60)</f>
        <v>9888.9854960000011</v>
      </c>
      <c r="P61" s="99">
        <f>SUM(P57:P60)</f>
        <v>4608.5974630000001</v>
      </c>
      <c r="Q61" s="94">
        <f>SUM(Q57:Q60)</f>
        <v>1</v>
      </c>
      <c r="R61" s="51">
        <f>SUM(R57:R60)</f>
        <v>14</v>
      </c>
      <c r="S61" s="54">
        <f t="shared" ref="S61:U61" si="20">SUM(S57:S60)</f>
        <v>10827.401499</v>
      </c>
      <c r="T61" s="55">
        <f t="shared" si="20"/>
        <v>4101.7039280000008</v>
      </c>
      <c r="U61" s="88">
        <f t="shared" si="20"/>
        <v>1</v>
      </c>
      <c r="V61" s="86">
        <f t="shared" ref="V61:AS61" si="21">SUM(V57:V60)</f>
        <v>5</v>
      </c>
      <c r="W61" s="107">
        <f>SUM(W57:W60)</f>
        <v>4110</v>
      </c>
      <c r="X61" s="108">
        <f>SUM(X57:X60)</f>
        <v>2055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13</v>
      </c>
      <c r="AE61" s="54">
        <f t="shared" si="21"/>
        <v>1310</v>
      </c>
      <c r="AF61" s="54">
        <f t="shared" si="21"/>
        <v>603.93193999999994</v>
      </c>
      <c r="AG61" s="50">
        <f t="shared" si="21"/>
        <v>1</v>
      </c>
      <c r="AH61" s="46">
        <f>SUM(AH57:AH60)</f>
        <v>8</v>
      </c>
      <c r="AI61" s="54">
        <f t="shared" si="21"/>
        <v>2980.4929999999999</v>
      </c>
      <c r="AJ61" s="55">
        <f t="shared" si="21"/>
        <v>1422.1736989999999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217</v>
      </c>
      <c r="AQ61" s="167">
        <f>SUM(AQ57:AQ60)</f>
        <v>54009.377080999999</v>
      </c>
      <c r="AR61" s="54">
        <f>SUM(AR57:AR60)</f>
        <v>23121.845277990004</v>
      </c>
      <c r="AS61" s="50">
        <f t="shared" si="21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2021-01-25T02:49:55Z</dcterms:modified>
</cp:coreProperties>
</file>